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s26309\Desktop\"/>
    </mc:Choice>
  </mc:AlternateContent>
  <xr:revisionPtr revIDLastSave="0" documentId="8_{753025F3-1E7A-4818-8974-4EACE0AA28F9}" xr6:coauthVersionLast="47" xr6:coauthVersionMax="47" xr10:uidLastSave="{00000000-0000-0000-0000-000000000000}"/>
  <bookViews>
    <workbookView xWindow="-120" yWindow="-120" windowWidth="29040" windowHeight="15720" xr2:uid="{FB658B46-689E-4BCE-9B19-4191492409B9}"/>
  </bookViews>
  <sheets>
    <sheet name="FY 24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H12" i="1"/>
  <c r="G12" i="1"/>
  <c r="E12" i="1"/>
  <c r="F12" i="1" s="1"/>
  <c r="J11" i="1"/>
  <c r="J16" i="1" s="1"/>
  <c r="I11" i="1"/>
  <c r="I16" i="1" s="1"/>
  <c r="H11" i="1"/>
  <c r="H16" i="1" s="1"/>
  <c r="G11" i="1"/>
  <c r="F11" i="1"/>
  <c r="F16" i="1" s="1"/>
  <c r="E11" i="1"/>
  <c r="G7" i="1"/>
  <c r="G16" i="1" s="1"/>
</calcChain>
</file>

<file path=xl/sharedStrings.xml><?xml version="1.0" encoding="utf-8"?>
<sst xmlns="http://schemas.openxmlformats.org/spreadsheetml/2006/main" count="48" uniqueCount="39">
  <si>
    <t xml:space="preserve"> 2024/25 BENEFITS  RATES  </t>
  </si>
  <si>
    <t>Object Code</t>
  </si>
  <si>
    <t xml:space="preserve">FT ACADEMIC </t>
  </si>
  <si>
    <t>PT ACADEMIC</t>
  </si>
  <si>
    <t>FT CLASSIFIED</t>
  </si>
  <si>
    <t>PT CLASSIFIED ON-GOING</t>
  </si>
  <si>
    <t>PART-TIME SHORT-TERM</t>
  </si>
  <si>
    <r>
      <t xml:space="preserve">Student  
Assistants    </t>
    </r>
    <r>
      <rPr>
        <b/>
        <sz val="10"/>
        <color rgb="FFFF0000"/>
        <rFont val="Arial"/>
        <family val="2"/>
      </rPr>
      <t>( ≥ 6 units)</t>
    </r>
  </si>
  <si>
    <r>
      <t xml:space="preserve">Student  
Assistants
</t>
    </r>
    <r>
      <rPr>
        <b/>
        <sz val="10"/>
        <color rgb="FFFF0000"/>
        <rFont val="Arial"/>
        <family val="2"/>
      </rPr>
      <t>(&lt; 6 units Only)</t>
    </r>
  </si>
  <si>
    <t>Instructional</t>
  </si>
  <si>
    <t>Non 
 Instructional</t>
  </si>
  <si>
    <t>Description</t>
  </si>
  <si>
    <r>
      <t xml:space="preserve">w/ </t>
    </r>
    <r>
      <rPr>
        <b/>
        <u/>
        <sz val="12"/>
        <rFont val="Arial"/>
        <family val="2"/>
      </rPr>
      <t>STRS</t>
    </r>
  </si>
  <si>
    <r>
      <t xml:space="preserve">w/  </t>
    </r>
    <r>
      <rPr>
        <b/>
        <u/>
        <sz val="12"/>
        <rFont val="Arial"/>
        <family val="2"/>
      </rPr>
      <t>PERS</t>
    </r>
  </si>
  <si>
    <r>
      <t xml:space="preserve">w/  </t>
    </r>
    <r>
      <rPr>
        <b/>
        <u/>
        <sz val="12"/>
        <rFont val="Arial"/>
        <family val="2"/>
      </rPr>
      <t>PARS</t>
    </r>
  </si>
  <si>
    <t>Retirement Rate (STRS)</t>
  </si>
  <si>
    <t>Retirement Rate (PERS)</t>
  </si>
  <si>
    <t>Retirement Rate (PARS)</t>
  </si>
  <si>
    <t>OASDI</t>
  </si>
  <si>
    <t>NONE</t>
  </si>
  <si>
    <t>Medicare</t>
  </si>
  <si>
    <t>Active Ret Ins (H &amp; W)</t>
  </si>
  <si>
    <t>SUI</t>
  </si>
  <si>
    <t>Worker's Comp</t>
  </si>
  <si>
    <t>CASH FRINGE BENEFIT 
-F/T Classified $1,500/yr   $125/mo (12-months)
-F/T Faculty $1,750/yr  $175/mo (10-months)
-F/T Manager: Cash Fringe - $3,320/Yr $277/mo (12-mo)</t>
  </si>
  <si>
    <t>FT ONLY</t>
  </si>
  <si>
    <r>
      <t>* HEALTH AND WELFARE(varies by individual</t>
    </r>
    <r>
      <rPr>
        <b/>
        <sz val="10"/>
        <rFont val="Arial"/>
        <family val="2"/>
      </rPr>
      <t>)
* Annual Life Insurance (depends on salary)</t>
    </r>
  </si>
  <si>
    <t>Total Percentages:</t>
  </si>
  <si>
    <t xml:space="preserve"> Cash fringe </t>
  </si>
  <si>
    <t>F/T Classified: Cash Fringe - $1,500/Yr     $125/mo (12-mo)</t>
  </si>
  <si>
    <t>F/T Faculty: Cash Fringe - $1,750/yr     $175/mo (10-mo)</t>
  </si>
  <si>
    <t>F/T Manager: Cash Fringe - $3,320/Yr $277/mo (12-mo)</t>
  </si>
  <si>
    <t>Health &amp; Welfare average benefits calculation for New/Vacant positions</t>
  </si>
  <si>
    <t>FY 24/25</t>
  </si>
  <si>
    <t>CSEA  (Does not include life insurance benefits)</t>
  </si>
  <si>
    <t>For New/Vacant Positions</t>
  </si>
  <si>
    <t>FARSCCD 12 Months (Does not include life insurance benefits)</t>
  </si>
  <si>
    <t>FARSCCD 10 Months (Does not include life insurance benefits)</t>
  </si>
  <si>
    <r>
      <t xml:space="preserve">ACADEMIC ADMINISTRATOR </t>
    </r>
    <r>
      <rPr>
        <sz val="8"/>
        <color theme="1"/>
        <rFont val="Aptos Narrow"/>
        <family val="2"/>
        <scheme val="minor"/>
      </rPr>
      <t>(No life insurance, amount Includes Fringe benefits)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</si>
</sst>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0.000%"/>
    <numFmt numFmtId="165" formatCode="0.0%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indexed="18"/>
      <name val="Tempus Sans ITC"/>
      <family val="5"/>
    </font>
    <font>
      <sz val="24"/>
      <color theme="1"/>
      <name val="Aptos Narrow"/>
      <family val="2"/>
      <scheme val="minor"/>
    </font>
    <font>
      <b/>
      <sz val="16"/>
      <color indexed="18"/>
      <name val="Tempus Sans ITC"/>
      <family val="5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color indexed="20"/>
      <name val="Arial"/>
      <family val="2"/>
    </font>
    <font>
      <sz val="11"/>
      <color indexed="18"/>
      <name val="Arial"/>
      <family val="2"/>
    </font>
    <font>
      <b/>
      <u/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2" borderId="5" xfId="0" applyFont="1" applyFill="1" applyBorder="1"/>
    <xf numFmtId="0" fontId="9" fillId="4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8" xfId="0" applyFont="1" applyBorder="1"/>
    <xf numFmtId="10" fontId="14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5" fontId="1" fillId="0" borderId="8" xfId="2" applyNumberFormat="1" applyFont="1" applyBorder="1"/>
    <xf numFmtId="165" fontId="1" fillId="0" borderId="9" xfId="2" applyNumberFormat="1" applyFont="1" applyBorder="1"/>
    <xf numFmtId="0" fontId="15" fillId="9" borderId="10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4" fillId="0" borderId="8" xfId="0" applyFont="1" applyBorder="1"/>
    <xf numFmtId="10" fontId="14" fillId="0" borderId="9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10" borderId="8" xfId="0" applyFont="1" applyFill="1" applyBorder="1" applyAlignment="1">
      <alignment wrapText="1"/>
    </xf>
    <xf numFmtId="10" fontId="16" fillId="0" borderId="8" xfId="0" applyNumberFormat="1" applyFont="1" applyBorder="1" applyAlignment="1">
      <alignment horizontal="center"/>
    </xf>
    <xf numFmtId="10" fontId="14" fillId="0" borderId="8" xfId="2" applyNumberFormat="1" applyFont="1" applyBorder="1" applyAlignment="1">
      <alignment horizontal="center"/>
    </xf>
    <xf numFmtId="10" fontId="14" fillId="0" borderId="9" xfId="2" applyNumberFormat="1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11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0" fontId="15" fillId="4" borderId="13" xfId="0" applyNumberFormat="1" applyFont="1" applyFill="1" applyBorder="1" applyAlignment="1">
      <alignment horizontal="center"/>
    </xf>
    <xf numFmtId="10" fontId="15" fillId="8" borderId="13" xfId="0" applyNumberFormat="1" applyFont="1" applyFill="1" applyBorder="1" applyAlignment="1">
      <alignment horizontal="center"/>
    </xf>
    <xf numFmtId="10" fontId="15" fillId="6" borderId="13" xfId="0" applyNumberFormat="1" applyFont="1" applyFill="1" applyBorder="1" applyAlignment="1">
      <alignment horizontal="center"/>
    </xf>
    <xf numFmtId="10" fontId="15" fillId="7" borderId="13" xfId="0" applyNumberFormat="1" applyFont="1" applyFill="1" applyBorder="1" applyAlignment="1">
      <alignment horizontal="center"/>
    </xf>
    <xf numFmtId="10" fontId="15" fillId="7" borderId="14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indent="3"/>
    </xf>
    <xf numFmtId="10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4" fillId="0" borderId="0" xfId="0" applyFont="1"/>
    <xf numFmtId="0" fontId="17" fillId="0" borderId="15" xfId="0" applyFont="1" applyBorder="1" applyAlignment="1">
      <alignment horizontal="left" indent="1"/>
    </xf>
    <xf numFmtId="0" fontId="18" fillId="0" borderId="0" xfId="0" applyFont="1" applyAlignment="1">
      <alignment horizontal="left" indent="2"/>
    </xf>
    <xf numFmtId="0" fontId="8" fillId="0" borderId="0" xfId="0" applyFont="1"/>
    <xf numFmtId="0" fontId="8" fillId="0" borderId="0" xfId="0" applyFont="1" applyAlignment="1">
      <alignment horizontal="left"/>
    </xf>
    <xf numFmtId="0" fontId="19" fillId="0" borderId="0" xfId="0" applyFont="1" applyAlignment="1">
      <alignment horizontal="left" indent="2"/>
    </xf>
    <xf numFmtId="43" fontId="8" fillId="0" borderId="0" xfId="0" applyNumberFormat="1" applyFont="1"/>
    <xf numFmtId="43" fontId="8" fillId="0" borderId="0" xfId="1" applyFont="1" applyAlignment="1"/>
    <xf numFmtId="43" fontId="0" fillId="0" borderId="0" xfId="1" applyFont="1"/>
    <xf numFmtId="0" fontId="3" fillId="10" borderId="4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/>
    </xf>
    <xf numFmtId="0" fontId="20" fillId="0" borderId="0" xfId="0" applyFont="1"/>
    <xf numFmtId="0" fontId="0" fillId="0" borderId="7" xfId="0" applyBorder="1"/>
    <xf numFmtId="7" fontId="0" fillId="10" borderId="9" xfId="1" applyNumberFormat="1" applyFont="1" applyFill="1" applyBorder="1" applyAlignment="1">
      <alignment horizontal="center"/>
    </xf>
    <xf numFmtId="0" fontId="21" fillId="0" borderId="0" xfId="0" applyFont="1"/>
    <xf numFmtId="0" fontId="0" fillId="0" borderId="0" xfId="0" applyAlignment="1">
      <alignment horizontal="left"/>
    </xf>
    <xf numFmtId="7" fontId="0" fillId="10" borderId="16" xfId="1" applyNumberFormat="1" applyFont="1" applyFill="1" applyBorder="1" applyAlignment="1">
      <alignment horizontal="center"/>
    </xf>
    <xf numFmtId="0" fontId="0" fillId="0" borderId="12" xfId="0" applyBorder="1"/>
    <xf numFmtId="7" fontId="0" fillId="10" borderId="14" xfId="1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5E27-20EB-4C07-A831-A9B08BD162F0}">
  <sheetPr>
    <tabColor theme="4" tint="0.59999389629810485"/>
  </sheetPr>
  <dimension ref="A1:J32"/>
  <sheetViews>
    <sheetView tabSelected="1" zoomScaleNormal="100" workbookViewId="0">
      <selection activeCell="I26" sqref="I26"/>
    </sheetView>
  </sheetViews>
  <sheetFormatPr defaultRowHeight="15" x14ac:dyDescent="0.25"/>
  <cols>
    <col min="1" max="1" width="11.28515625" bestFit="1" customWidth="1"/>
    <col min="2" max="2" width="11.5703125" bestFit="1" customWidth="1"/>
    <col min="3" max="3" width="66.140625" bestFit="1" customWidth="1"/>
    <col min="4" max="4" width="14.28515625" bestFit="1" customWidth="1"/>
    <col min="5" max="5" width="15" customWidth="1"/>
    <col min="6" max="6" width="14.5703125" bestFit="1" customWidth="1"/>
    <col min="7" max="7" width="14.7109375" bestFit="1" customWidth="1"/>
    <col min="8" max="8" width="13.140625" customWidth="1"/>
    <col min="9" max="9" width="10.140625" bestFit="1" customWidth="1"/>
    <col min="10" max="10" width="10.7109375" customWidth="1"/>
  </cols>
  <sheetData>
    <row r="1" spans="1:10" ht="15.75" thickBot="1" x14ac:dyDescent="0.3"/>
    <row r="2" spans="1:10" ht="33.75" thickBot="1" x14ac:dyDescent="0.65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ht="22.5" thickBot="1" x14ac:dyDescent="0.45">
      <c r="A3" s="4"/>
      <c r="B3" s="4"/>
      <c r="C3" s="5"/>
      <c r="D3" s="5"/>
      <c r="E3" s="6"/>
      <c r="F3" s="5"/>
      <c r="G3" s="5"/>
      <c r="H3" s="6"/>
      <c r="I3" s="6"/>
    </row>
    <row r="4" spans="1:10" ht="38.25" x14ac:dyDescent="0.25">
      <c r="A4" s="7" t="s">
        <v>1</v>
      </c>
      <c r="B4" s="8" t="s">
        <v>1</v>
      </c>
      <c r="C4" s="9"/>
      <c r="D4" s="10" t="s">
        <v>2</v>
      </c>
      <c r="E4" s="10" t="s">
        <v>3</v>
      </c>
      <c r="F4" s="11" t="s">
        <v>4</v>
      </c>
      <c r="G4" s="12" t="s">
        <v>5</v>
      </c>
      <c r="H4" s="13" t="s">
        <v>6</v>
      </c>
      <c r="I4" s="14" t="s">
        <v>7</v>
      </c>
      <c r="J4" s="15" t="s">
        <v>8</v>
      </c>
    </row>
    <row r="5" spans="1:10" ht="26.25" x14ac:dyDescent="0.25">
      <c r="A5" s="16" t="s">
        <v>9</v>
      </c>
      <c r="B5" s="17" t="s">
        <v>10</v>
      </c>
      <c r="C5" s="18" t="s">
        <v>11</v>
      </c>
      <c r="D5" s="19" t="s">
        <v>12</v>
      </c>
      <c r="E5" s="19" t="s">
        <v>12</v>
      </c>
      <c r="F5" s="20" t="s">
        <v>13</v>
      </c>
      <c r="G5" s="21" t="s">
        <v>13</v>
      </c>
      <c r="H5" s="22" t="s">
        <v>14</v>
      </c>
      <c r="I5" s="23"/>
      <c r="J5" s="24"/>
    </row>
    <row r="6" spans="1:10" ht="15.75" x14ac:dyDescent="0.25">
      <c r="A6" s="25">
        <v>3111</v>
      </c>
      <c r="B6" s="26">
        <v>3115</v>
      </c>
      <c r="C6" s="27" t="s">
        <v>15</v>
      </c>
      <c r="D6" s="28">
        <v>0.191</v>
      </c>
      <c r="E6" s="28">
        <v>0.191</v>
      </c>
      <c r="F6" s="29"/>
      <c r="G6" s="29"/>
      <c r="H6" s="29"/>
      <c r="I6" s="30"/>
      <c r="J6" s="31"/>
    </row>
    <row r="7" spans="1:10" ht="15.75" x14ac:dyDescent="0.25">
      <c r="A7" s="25">
        <v>3211</v>
      </c>
      <c r="B7" s="26">
        <v>3215</v>
      </c>
      <c r="C7" s="27" t="s">
        <v>16</v>
      </c>
      <c r="D7" s="32"/>
      <c r="E7" s="32"/>
      <c r="F7" s="28">
        <v>0.27050000000000002</v>
      </c>
      <c r="G7" s="28">
        <f>F7</f>
        <v>0.27050000000000002</v>
      </c>
      <c r="H7" s="29"/>
      <c r="I7" s="30"/>
      <c r="J7" s="31"/>
    </row>
    <row r="8" spans="1:10" ht="15.75" x14ac:dyDescent="0.25">
      <c r="A8" s="25">
        <v>3331</v>
      </c>
      <c r="B8" s="26">
        <v>3335</v>
      </c>
      <c r="C8" s="27" t="s">
        <v>17</v>
      </c>
      <c r="D8" s="32"/>
      <c r="E8" s="32"/>
      <c r="F8" s="33"/>
      <c r="G8" s="33"/>
      <c r="H8" s="28">
        <v>1.2999999999999999E-2</v>
      </c>
      <c r="I8" s="34"/>
      <c r="J8" s="35"/>
    </row>
    <row r="9" spans="1:10" ht="15.75" x14ac:dyDescent="0.25">
      <c r="A9" s="25">
        <v>3311</v>
      </c>
      <c r="B9" s="26">
        <v>3315</v>
      </c>
      <c r="C9" s="27" t="s">
        <v>18</v>
      </c>
      <c r="D9" s="36" t="s">
        <v>19</v>
      </c>
      <c r="E9" s="37"/>
      <c r="F9" s="28">
        <v>6.2E-2</v>
      </c>
      <c r="G9" s="28">
        <v>6.2E-2</v>
      </c>
      <c r="H9" s="38"/>
      <c r="I9" s="28"/>
      <c r="J9" s="39">
        <v>6.2E-2</v>
      </c>
    </row>
    <row r="10" spans="1:10" ht="15.75" x14ac:dyDescent="0.25">
      <c r="A10" s="25">
        <v>3321</v>
      </c>
      <c r="B10" s="26">
        <v>3325</v>
      </c>
      <c r="C10" s="27" t="s">
        <v>20</v>
      </c>
      <c r="D10" s="28">
        <v>1.4500000000000001E-2</v>
      </c>
      <c r="E10" s="28">
        <v>1.4500000000000001E-2</v>
      </c>
      <c r="F10" s="28">
        <v>1.4500000000000001E-2</v>
      </c>
      <c r="G10" s="28">
        <v>1.4500000000000001E-2</v>
      </c>
      <c r="H10" s="28">
        <v>1.4500000000000001E-2</v>
      </c>
      <c r="I10" s="28"/>
      <c r="J10" s="39">
        <v>1.4500000000000001E-2</v>
      </c>
    </row>
    <row r="11" spans="1:10" ht="15.75" x14ac:dyDescent="0.25">
      <c r="A11" s="25">
        <v>3431</v>
      </c>
      <c r="B11" s="26">
        <v>3435</v>
      </c>
      <c r="C11" s="27" t="s">
        <v>21</v>
      </c>
      <c r="D11" s="28">
        <v>0</v>
      </c>
      <c r="E11" s="28">
        <f>D11</f>
        <v>0</v>
      </c>
      <c r="F11" s="28">
        <f>D11</f>
        <v>0</v>
      </c>
      <c r="G11" s="28">
        <f>D11</f>
        <v>0</v>
      </c>
      <c r="H11" s="28">
        <f>D11</f>
        <v>0</v>
      </c>
      <c r="I11" s="28">
        <f>D11</f>
        <v>0</v>
      </c>
      <c r="J11" s="39">
        <f>D11</f>
        <v>0</v>
      </c>
    </row>
    <row r="12" spans="1:10" ht="15.75" x14ac:dyDescent="0.25">
      <c r="A12" s="25">
        <v>3511</v>
      </c>
      <c r="B12" s="26">
        <v>3515</v>
      </c>
      <c r="C12" s="27" t="s">
        <v>22</v>
      </c>
      <c r="D12" s="28">
        <v>5.0000000000000001E-4</v>
      </c>
      <c r="E12" s="28">
        <f>D12</f>
        <v>5.0000000000000001E-4</v>
      </c>
      <c r="F12" s="28">
        <f>E12</f>
        <v>5.0000000000000001E-4</v>
      </c>
      <c r="G12" s="28">
        <f>D12</f>
        <v>5.0000000000000001E-4</v>
      </c>
      <c r="H12" s="28">
        <f>+D12</f>
        <v>5.0000000000000001E-4</v>
      </c>
      <c r="I12" s="34"/>
      <c r="J12" s="35"/>
    </row>
    <row r="13" spans="1:10" ht="15.75" x14ac:dyDescent="0.25">
      <c r="A13" s="25">
        <v>3611</v>
      </c>
      <c r="B13" s="26">
        <v>3615</v>
      </c>
      <c r="C13" s="27" t="s">
        <v>23</v>
      </c>
      <c r="D13" s="28">
        <v>1.4999999999999999E-2</v>
      </c>
      <c r="E13" s="28">
        <v>1.4999999999999999E-2</v>
      </c>
      <c r="F13" s="28">
        <v>1.4999999999999999E-2</v>
      </c>
      <c r="G13" s="28">
        <v>1.4999999999999999E-2</v>
      </c>
      <c r="H13" s="28">
        <v>1.4999999999999999E-2</v>
      </c>
      <c r="I13" s="28">
        <v>1.4999999999999999E-2</v>
      </c>
      <c r="J13" s="39">
        <v>1.4999999999999999E-2</v>
      </c>
    </row>
    <row r="14" spans="1:10" ht="51.75" x14ac:dyDescent="0.25">
      <c r="A14" s="40">
        <v>3911</v>
      </c>
      <c r="B14" s="41">
        <v>3915</v>
      </c>
      <c r="C14" s="42" t="s">
        <v>24</v>
      </c>
      <c r="D14" s="43" t="s">
        <v>25</v>
      </c>
      <c r="E14" s="28"/>
      <c r="F14" s="43" t="s">
        <v>25</v>
      </c>
      <c r="G14" s="28"/>
      <c r="H14" s="28"/>
      <c r="I14" s="44"/>
      <c r="J14" s="45"/>
    </row>
    <row r="15" spans="1:10" ht="26.25" x14ac:dyDescent="0.25">
      <c r="A15" s="40">
        <v>3411</v>
      </c>
      <c r="B15" s="41">
        <v>3415</v>
      </c>
      <c r="C15" s="46" t="s">
        <v>26</v>
      </c>
      <c r="D15" s="43" t="s">
        <v>25</v>
      </c>
      <c r="E15" s="28"/>
      <c r="F15" s="43" t="s">
        <v>25</v>
      </c>
      <c r="G15" s="28"/>
      <c r="H15" s="28"/>
      <c r="I15" s="44"/>
      <c r="J15" s="45"/>
    </row>
    <row r="16" spans="1:10" ht="16.5" thickBot="1" x14ac:dyDescent="0.3">
      <c r="A16" s="47" t="s">
        <v>27</v>
      </c>
      <c r="B16" s="48"/>
      <c r="C16" s="48"/>
      <c r="D16" s="49">
        <f t="shared" ref="D16:J16" si="0">SUM(D6:D13)</f>
        <v>0.22100000000000003</v>
      </c>
      <c r="E16" s="49">
        <f t="shared" si="0"/>
        <v>0.22100000000000003</v>
      </c>
      <c r="F16" s="50">
        <f>SUM(F6:F13)</f>
        <v>0.36250000000000004</v>
      </c>
      <c r="G16" s="50">
        <f t="shared" si="0"/>
        <v>0.36250000000000004</v>
      </c>
      <c r="H16" s="51">
        <f t="shared" si="0"/>
        <v>4.2999999999999997E-2</v>
      </c>
      <c r="I16" s="52">
        <f t="shared" si="0"/>
        <v>1.4999999999999999E-2</v>
      </c>
      <c r="J16" s="53">
        <f t="shared" si="0"/>
        <v>9.1499999999999998E-2</v>
      </c>
    </row>
    <row r="17" spans="1:8" ht="15.75" x14ac:dyDescent="0.25">
      <c r="A17" s="4"/>
      <c r="B17" s="4"/>
      <c r="C17" s="54"/>
      <c r="D17" s="55"/>
      <c r="F17" s="56"/>
      <c r="G17" s="57"/>
    </row>
    <row r="18" spans="1:8" ht="16.5" thickBot="1" x14ac:dyDescent="0.3">
      <c r="A18" s="4"/>
      <c r="B18" s="4"/>
      <c r="C18" s="58" t="s">
        <v>28</v>
      </c>
      <c r="D18" s="55"/>
      <c r="F18" s="56"/>
      <c r="G18" s="57"/>
    </row>
    <row r="19" spans="1:8" x14ac:dyDescent="0.25">
      <c r="A19" s="4"/>
      <c r="B19" s="4"/>
      <c r="C19" s="59" t="s">
        <v>29</v>
      </c>
      <c r="D19" s="60"/>
      <c r="G19" s="61"/>
    </row>
    <row r="20" spans="1:8" x14ac:dyDescent="0.25">
      <c r="A20" s="4"/>
      <c r="B20" s="4"/>
      <c r="C20" s="62" t="s">
        <v>30</v>
      </c>
      <c r="F20" s="63"/>
      <c r="G20" s="64"/>
    </row>
    <row r="21" spans="1:8" x14ac:dyDescent="0.25">
      <c r="A21" s="4"/>
      <c r="B21" s="4"/>
      <c r="C21" s="62" t="s">
        <v>31</v>
      </c>
      <c r="F21" s="65"/>
    </row>
    <row r="22" spans="1:8" x14ac:dyDescent="0.25">
      <c r="A22" s="4"/>
      <c r="B22" s="4"/>
    </row>
    <row r="23" spans="1:8" ht="15.75" thickBot="1" x14ac:dyDescent="0.3">
      <c r="A23" s="4"/>
      <c r="B23" s="4"/>
    </row>
    <row r="24" spans="1:8" x14ac:dyDescent="0.25">
      <c r="C24" s="66" t="s">
        <v>32</v>
      </c>
      <c r="D24" s="67" t="s">
        <v>33</v>
      </c>
      <c r="E24" s="68"/>
    </row>
    <row r="25" spans="1:8" x14ac:dyDescent="0.25">
      <c r="C25" s="69" t="s">
        <v>34</v>
      </c>
      <c r="D25" s="70">
        <v>23467.26</v>
      </c>
      <c r="E25" s="71" t="s">
        <v>35</v>
      </c>
      <c r="G25" s="72"/>
      <c r="H25" s="72"/>
    </row>
    <row r="26" spans="1:8" x14ac:dyDescent="0.25">
      <c r="C26" s="69" t="s">
        <v>36</v>
      </c>
      <c r="D26" s="70">
        <v>25716.02</v>
      </c>
      <c r="E26" s="71" t="s">
        <v>35</v>
      </c>
    </row>
    <row r="27" spans="1:8" x14ac:dyDescent="0.25">
      <c r="C27" s="69" t="s">
        <v>37</v>
      </c>
      <c r="D27" s="73">
        <v>25601.200000000001</v>
      </c>
      <c r="E27" s="71" t="s">
        <v>35</v>
      </c>
    </row>
    <row r="28" spans="1:8" ht="15.75" thickBot="1" x14ac:dyDescent="0.3">
      <c r="C28" s="74" t="s">
        <v>38</v>
      </c>
      <c r="D28" s="75">
        <v>24369</v>
      </c>
      <c r="E28" s="71" t="s">
        <v>35</v>
      </c>
      <c r="G28" s="72"/>
      <c r="H28" s="72"/>
    </row>
    <row r="30" spans="1:8" ht="15.75" x14ac:dyDescent="0.25">
      <c r="C30" s="76"/>
    </row>
    <row r="31" spans="1:8" x14ac:dyDescent="0.25">
      <c r="G31" s="72"/>
      <c r="H31" s="72"/>
    </row>
    <row r="32" spans="1:8" ht="15.75" x14ac:dyDescent="0.25">
      <c r="C32" s="76"/>
    </row>
  </sheetData>
  <mergeCells count="8">
    <mergeCell ref="G28:H28"/>
    <mergeCell ref="G31:H31"/>
    <mergeCell ref="A2:J2"/>
    <mergeCell ref="I4:I5"/>
    <mergeCell ref="J4:J5"/>
    <mergeCell ref="D9:E9"/>
    <mergeCell ref="A16:C16"/>
    <mergeCell ref="G25:H25"/>
  </mergeCells>
  <pageMargins left="0" right="0" top="0.75" bottom="0.75" header="0.3" footer="0.3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AF714F4ACD549B290F9D152EDE2E2" ma:contentTypeVersion="2" ma:contentTypeDescription="Create a new document." ma:contentTypeScope="" ma:versionID="f6cde2ffa00a8154344ac799abc96f7f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targetNamespace="http://schemas.microsoft.com/office/2006/metadata/properties" ma:root="true" ma:fieldsID="aa892b380e8421ff8b2b3b3786d2e7ba" ns1:_="" ns2:_="">
    <xsd:import namespace="http://schemas.microsoft.com/sharepoint/v3"/>
    <xsd:import namespace="431189f8-a51b-453f-9f0c-3a0b3b65b1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HNYXMCCMVK3K-959119656-121</_dlc_DocId>
    <_dlc_DocIdUrl xmlns="431189f8-a51b-453f-9f0c-3a0b3b65b12f">
      <Url>https://www.sac.edu/AdminServices/BudgetAccounting/_layouts/15/DocIdRedir.aspx?ID=HNYXMCCMVK3K-959119656-121</Url>
      <Description>HNYXMCCMVK3K-959119656-121</Description>
    </_dlc_DocIdUrl>
  </documentManagement>
</p:properties>
</file>

<file path=customXml/itemProps1.xml><?xml version="1.0" encoding="utf-8"?>
<ds:datastoreItem xmlns:ds="http://schemas.openxmlformats.org/officeDocument/2006/customXml" ds:itemID="{D34FD423-347D-4A8A-8896-5D25F52A23ED}"/>
</file>

<file path=customXml/itemProps2.xml><?xml version="1.0" encoding="utf-8"?>
<ds:datastoreItem xmlns:ds="http://schemas.openxmlformats.org/officeDocument/2006/customXml" ds:itemID="{2DB55744-8B3A-4310-893B-534E70A3A01A}"/>
</file>

<file path=customXml/itemProps3.xml><?xml version="1.0" encoding="utf-8"?>
<ds:datastoreItem xmlns:ds="http://schemas.openxmlformats.org/officeDocument/2006/customXml" ds:itemID="{ABC52AA4-12AA-4334-8C67-2C7D3FDA867B}"/>
</file>

<file path=customXml/itemProps4.xml><?xml version="1.0" encoding="utf-8"?>
<ds:datastoreItem xmlns:ds="http://schemas.openxmlformats.org/officeDocument/2006/customXml" ds:itemID="{33E9DEC7-49A1-4D39-8E01-904D36F3D8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Furlong, Brenda</dc:creator>
  <cp:lastModifiedBy>Furlong, Brenda</cp:lastModifiedBy>
  <dcterms:created xsi:type="dcterms:W3CDTF">2025-05-13T20:36:11Z</dcterms:created>
  <dcterms:modified xsi:type="dcterms:W3CDTF">2025-05-13T20:37:40Z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0x010100FA3AF714F4ACD549B290F9D152EDE2E2</vt:lpwstr>
  </property>
  <property fmtid="{D5CDD505-2E9C-101B-9397-08002B2CF9AE}" pid="3" name="_dlc_DocIdItemGuid">
    <vt:lpwstr>ddb081eb-8627-4a23-87a4-2aa0a0525209</vt:lpwstr>
  </property>
</Properties>
</file>